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Работа 2023-2024\фудики\Апрель 2024\"/>
    </mc:Choice>
  </mc:AlternateContent>
  <xr:revisionPtr revIDLastSave="0" documentId="13_ncr:1_{6C34AF0D-BCBB-42C2-B486-31F2214A94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13" i="1" l="1"/>
  <c r="J13" i="1"/>
  <c r="I13" i="1"/>
  <c r="H13" i="1"/>
  <c r="G6" i="1"/>
  <c r="J6" i="1"/>
  <c r="I6" i="1"/>
  <c r="H6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<sst xmlns="http://schemas.openxmlformats.org/spreadsheetml/2006/main" count="39" uniqueCount="37">
  <si>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</si>
  <si>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</si>
  <si>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</si>
  <si>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</si>
  <si>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</si>
  <si>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</si>
  <si>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</si>
  <si>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</si>
  <si>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</si>
  <si>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</si>
  <si>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</si>
  <si>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</si>
  <si>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</si>
  <si>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</si>
  <si>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 xml:space="preserve">Сок в индивидуальной упаковке </t>
  </si>
  <si>
    <t>Завтрак</t>
  </si>
  <si>
    <t>Обед</t>
  </si>
  <si>
    <t>Полдник</t>
  </si>
  <si>
    <t>гор.блюдо</t>
  </si>
  <si>
    <t>1 блюдо</t>
  </si>
  <si>
    <t>2 блюдо</t>
  </si>
  <si>
    <t>напиток</t>
  </si>
  <si>
    <t>хлеб черн.</t>
  </si>
  <si>
    <t>Гуляш из куры</t>
  </si>
  <si>
    <t>гарнир</t>
  </si>
  <si>
    <t>Свекольник</t>
  </si>
  <si>
    <t>Пирожок с конфитюром</t>
  </si>
  <si>
    <t>кондит.изд</t>
  </si>
  <si>
    <t>вып. изд</t>
  </si>
  <si>
    <t>Средняя школа № 58</t>
  </si>
  <si>
    <t>Котлета мясная рубленная с рисом отварным 90\150</t>
  </si>
  <si>
    <t>Чай с низк.сод.сахара и лимоном 200\10\5</t>
  </si>
  <si>
    <t>Батон йодированный</t>
  </si>
  <si>
    <t>хлеб</t>
  </si>
  <si>
    <t xml:space="preserve">Макаронные изделия отварные </t>
  </si>
  <si>
    <t>Чай с низким содержанием сахара 200\10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</si>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</sst>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" fontId="0" fillId="0" borderId="0" xfId="0" applyNumberFormat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1" fillId="2" borderId="1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Continuous" vertical="center" wrapText="1"/>
    </xf>
    <xf numFmtId="0" fontId="4" fillId="2" borderId="20" xfId="0" applyFont="1" applyFill="1" applyBorder="1" applyAlignment="1">
      <alignment horizontal="centerContinuous" vertical="center" wrapText="1"/>
    </xf>
    <xf numFmtId="0" fontId="3" fillId="2" borderId="22" xfId="0" applyFont="1" applyFill="1" applyBorder="1"/>
    <xf numFmtId="0" fontId="3" fillId="2" borderId="23" xfId="0" applyFont="1" applyFill="1" applyBorder="1"/>
    <xf numFmtId="164" fontId="4" fillId="2" borderId="20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/>
    <xf numFmtId="1" fontId="4" fillId="2" borderId="2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distributed" wrapText="1"/>
    </xf>
    <xf numFmtId="164" fontId="0" fillId="2" borderId="1" xfId="0" applyNumberForma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tabSelected="1" zoomScale="95" zoomScaleNormal="95" workbookViewId="0">
      <selection activeCell="D19" sqref="D19"/>
    </sheetView>
  </sheetViews>
  <sheetFormatPr defaultRowHeight="14.4" x14ac:dyDescent="0.3"/>
  <cols>
    <col min="1" max="1" width="12.109375" customWidth="1"/>
    <col min="2" max="2" width="28.5546875" bestFit="1" customWidth="1"/>
    <col min="3" max="3" width="8" customWidth="1"/>
    <col min="4" max="4" width="63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88671875" bestFit="1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10</v>
      </c>
      <c r="F1" s="17"/>
      <c r="I1" t="s">
        <v>1</v>
      </c>
      <c r="J1" s="16">
        <v>45394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15</v>
      </c>
      <c r="B4" s="44" t="s">
        <v>18</v>
      </c>
      <c r="C4" s="6"/>
      <c r="D4" s="41" t="s">
        <v>30</v>
      </c>
      <c r="E4" s="42">
        <v>240</v>
      </c>
      <c r="F4" s="18"/>
      <c r="G4" s="48">
        <v>431</v>
      </c>
      <c r="H4" s="46">
        <v>16.600000000000001</v>
      </c>
      <c r="I4" s="46">
        <v>21.3</v>
      </c>
      <c r="J4" s="46">
        <v>42.5</v>
      </c>
    </row>
    <row r="5" spans="1:10" x14ac:dyDescent="0.3">
      <c r="A5" s="7"/>
      <c r="B5" s="45" t="s">
        <v>21</v>
      </c>
      <c r="C5" s="3"/>
      <c r="D5" s="41" t="s">
        <v>31</v>
      </c>
      <c r="E5" s="43">
        <v>215</v>
      </c>
      <c r="F5" s="21"/>
      <c r="G5" s="48">
        <v>48</v>
      </c>
      <c r="H5" s="46">
        <v>0.2</v>
      </c>
      <c r="I5" s="46">
        <v>0</v>
      </c>
      <c r="J5" s="46">
        <v>12</v>
      </c>
    </row>
    <row r="6" spans="1:10" x14ac:dyDescent="0.3">
      <c r="A6" s="7"/>
      <c r="B6" s="45" t="s">
        <v>33</v>
      </c>
      <c r="C6" s="3"/>
      <c r="D6" s="41" t="s">
        <v>32</v>
      </c>
      <c r="E6" s="43">
        <v>50</v>
      </c>
      <c r="F6" s="21"/>
      <c r="G6" s="47">
        <f>262*50/100</f>
        <v>131</v>
      </c>
      <c r="H6" s="47">
        <f>7.5*50/100</f>
        <v>3.75</v>
      </c>
      <c r="I6" s="47">
        <f>2.9*50/100</f>
        <v>1.45</v>
      </c>
      <c r="J6" s="47">
        <f>51.4*50/100</f>
        <v>25.7</v>
      </c>
    </row>
    <row r="7" spans="1:10" x14ac:dyDescent="0.3">
      <c r="A7" s="7"/>
      <c r="B7" s="22"/>
      <c r="C7" s="22"/>
      <c r="D7" s="28"/>
      <c r="E7" s="23"/>
      <c r="F7" s="24"/>
      <c r="G7" s="23"/>
      <c r="H7" s="23"/>
      <c r="I7" s="23"/>
      <c r="J7" s="25"/>
    </row>
    <row r="8" spans="1:10" ht="15" thickBot="1" x14ac:dyDescent="0.35">
      <c r="A8" s="8"/>
      <c r="B8" s="9"/>
      <c r="C8" s="9"/>
      <c r="D8" s="27"/>
      <c r="E8" s="14"/>
      <c r="F8" s="20"/>
      <c r="G8" s="14"/>
      <c r="H8" s="14"/>
      <c r="I8" s="14"/>
      <c r="J8" s="15"/>
    </row>
    <row r="9" spans="1:10" ht="18.75" customHeight="1" x14ac:dyDescent="0.3">
      <c r="A9" s="7" t="s">
        <v>16</v>
      </c>
      <c r="B9" s="10" t="s">
        <v>19</v>
      </c>
      <c r="C9" s="34"/>
      <c r="D9" s="41" t="s">
        <v>25</v>
      </c>
      <c r="E9" s="42">
        <v>250</v>
      </c>
      <c r="F9" s="21"/>
      <c r="G9" s="48">
        <v>135</v>
      </c>
      <c r="H9" s="46">
        <v>7.2</v>
      </c>
      <c r="I9" s="46">
        <v>3.6</v>
      </c>
      <c r="J9" s="46">
        <v>9.1999999999999993</v>
      </c>
    </row>
    <row r="10" spans="1:10" x14ac:dyDescent="0.3">
      <c r="A10" s="7"/>
      <c r="B10" s="1" t="s">
        <v>20</v>
      </c>
      <c r="C10" s="35"/>
      <c r="D10" s="41" t="s">
        <v>23</v>
      </c>
      <c r="E10" s="42">
        <v>90</v>
      </c>
      <c r="F10" s="19"/>
      <c r="G10" s="48">
        <v>163.6</v>
      </c>
      <c r="H10" s="46">
        <v>13</v>
      </c>
      <c r="I10" s="46">
        <v>10.8</v>
      </c>
      <c r="J10" s="46">
        <v>3.6</v>
      </c>
    </row>
    <row r="11" spans="1:10" x14ac:dyDescent="0.3">
      <c r="A11" s="7"/>
      <c r="B11" s="1" t="s">
        <v>24</v>
      </c>
      <c r="C11" s="35"/>
      <c r="D11" s="49" t="s">
        <v>34</v>
      </c>
      <c r="E11" s="42">
        <v>150</v>
      </c>
      <c r="F11" s="19"/>
      <c r="G11" s="48">
        <v>225.8</v>
      </c>
      <c r="H11" s="46">
        <v>6.33</v>
      </c>
      <c r="I11" s="46">
        <v>4.17</v>
      </c>
      <c r="J11" s="46">
        <v>40.17</v>
      </c>
    </row>
    <row r="12" spans="1:10" x14ac:dyDescent="0.3">
      <c r="A12" s="7"/>
      <c r="B12" s="1" t="s">
        <v>21</v>
      </c>
      <c r="C12" s="35"/>
      <c r="D12" s="41" t="s">
        <v>35</v>
      </c>
      <c r="E12" s="42">
        <v>210</v>
      </c>
      <c r="F12" s="19"/>
      <c r="G12" s="48">
        <v>48</v>
      </c>
      <c r="H12" s="46">
        <v>0</v>
      </c>
      <c r="I12" s="46">
        <v>0</v>
      </c>
      <c r="J12" s="46">
        <v>12</v>
      </c>
    </row>
    <row r="13" spans="1:10" x14ac:dyDescent="0.3">
      <c r="A13" s="7"/>
      <c r="B13" s="1" t="s">
        <v>22</v>
      </c>
      <c r="C13" s="35"/>
      <c r="D13" s="41" t="s">
        <v>13</v>
      </c>
      <c r="E13" s="42">
        <v>20</v>
      </c>
      <c r="F13" s="19"/>
      <c r="G13" s="50">
        <f>262*40/100</f>
        <v>104.8</v>
      </c>
      <c r="H13" s="50">
        <f>7.5*40/100</f>
        <v>3</v>
      </c>
      <c r="I13" s="50">
        <f>2.9*40/100</f>
        <v>1.1599999999999999</v>
      </c>
      <c r="J13" s="50">
        <f>51.4*40/100</f>
        <v>20.56</v>
      </c>
    </row>
    <row r="14" spans="1:10" x14ac:dyDescent="0.3">
      <c r="A14" s="7"/>
      <c r="B14" s="2"/>
      <c r="C14" s="35"/>
      <c r="D14" s="2"/>
      <c r="E14" s="22"/>
      <c r="F14" s="24"/>
      <c r="G14" s="22"/>
      <c r="H14" s="22"/>
      <c r="I14" s="22"/>
      <c r="J14" s="33"/>
    </row>
    <row r="15" spans="1:10" ht="15" thickBot="1" x14ac:dyDescent="0.35">
      <c r="A15" s="8"/>
      <c r="B15" s="9"/>
      <c r="C15" s="9"/>
      <c r="D15" s="27"/>
      <c r="E15" s="14"/>
      <c r="F15" s="20"/>
      <c r="G15" s="14"/>
      <c r="H15" s="14"/>
      <c r="I15" s="14"/>
      <c r="J15" s="15"/>
    </row>
    <row r="16" spans="1:10" x14ac:dyDescent="0.3">
      <c r="A16" s="4" t="s">
        <v>17</v>
      </c>
      <c r="B16" s="5" t="s">
        <v>21</v>
      </c>
      <c r="C16" s="6"/>
      <c r="D16" s="26" t="s">
        <v>14</v>
      </c>
      <c r="E16" s="6">
        <v>200</v>
      </c>
      <c r="F16" s="18"/>
      <c r="G16" s="6">
        <v>88</v>
      </c>
      <c r="H16" s="29"/>
      <c r="I16" s="29"/>
      <c r="J16" s="31">
        <v>20</v>
      </c>
    </row>
    <row r="17" spans="1:11" x14ac:dyDescent="0.3">
      <c r="A17" s="7"/>
      <c r="B17" s="1" t="s">
        <v>28</v>
      </c>
      <c r="C17" s="2"/>
      <c r="D17" s="37" t="s">
        <v>26</v>
      </c>
      <c r="E17" s="2">
        <v>75</v>
      </c>
      <c r="F17" s="19"/>
      <c r="G17" s="2">
        <v>277</v>
      </c>
      <c r="H17" s="2">
        <v>9</v>
      </c>
      <c r="I17" s="2">
        <v>17</v>
      </c>
      <c r="J17" s="32">
        <v>22</v>
      </c>
    </row>
    <row r="18" spans="1:11" x14ac:dyDescent="0.3">
      <c r="A18" s="7"/>
      <c r="B18" s="1" t="s">
        <v>27</v>
      </c>
      <c r="C18" s="2"/>
      <c r="D18" s="36" t="s">
        <v>36</v>
      </c>
      <c r="E18" s="2">
        <v>50</v>
      </c>
      <c r="F18" s="19"/>
      <c r="G18" s="2">
        <v>125</v>
      </c>
      <c r="H18" s="2">
        <v>2</v>
      </c>
      <c r="I18" s="2">
        <v>7.5</v>
      </c>
      <c r="J18" s="32">
        <v>34</v>
      </c>
    </row>
    <row r="19" spans="1:11" x14ac:dyDescent="0.3">
      <c r="A19" s="7"/>
      <c r="B19" s="22"/>
      <c r="C19" s="22"/>
      <c r="D19" s="28"/>
      <c r="E19" s="23"/>
      <c r="F19" s="24"/>
      <c r="G19" s="23"/>
      <c r="H19" s="23"/>
      <c r="I19" s="23"/>
      <c r="J19" s="25"/>
    </row>
    <row r="20" spans="1:11" ht="15" thickBot="1" x14ac:dyDescent="0.35">
      <c r="A20" s="8"/>
      <c r="B20" s="9"/>
      <c r="C20" s="9"/>
      <c r="D20" s="27"/>
      <c r="E20" s="14"/>
      <c r="F20" s="20"/>
      <c r="G20" s="14"/>
      <c r="H20" s="14"/>
      <c r="I20" s="14"/>
      <c r="J20" s="15"/>
    </row>
    <row r="21" spans="1:11" x14ac:dyDescent="0.3">
      <c r="E21" s="30"/>
      <c r="F21" s="30"/>
      <c r="G21" s="30"/>
      <c r="H21" s="30"/>
      <c r="I21" s="30"/>
      <c r="J21" s="30"/>
      <c r="K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Тимур</cp:lastModifiedBy>
  <cp:lastPrinted>2021-05-18T10:32:40Z</cp:lastPrinted>
  <dcterms:created xsi:type="dcterms:W3CDTF">2015-06-05T18:19:34Z</dcterms:created>
  <dcterms:modified xsi:type="dcterms:W3CDTF">2024-04-07T16:51:09Z</dcterms:modified>
</cp:coreProperties>
</file>